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TANA\Desktop\กรอกข้อมูล 58-60\"/>
    </mc:Choice>
  </mc:AlternateContent>
  <bookViews>
    <workbookView xWindow="0" yWindow="0" windowWidth="28800" windowHeight="12435" firstSheet="1" activeTab="1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D69" i="66"/>
  <c r="L66" i="66"/>
  <c r="K66" i="66"/>
  <c r="J66" i="66"/>
  <c r="I66" i="66"/>
  <c r="H66" i="66"/>
  <c r="G66" i="66"/>
  <c r="F66" i="66"/>
  <c r="E66" i="66"/>
  <c r="D66" i="66"/>
  <c r="L55" i="66"/>
  <c r="K55" i="66"/>
  <c r="J55" i="66"/>
  <c r="I55" i="66"/>
  <c r="H55" i="66"/>
  <c r="G55" i="66"/>
  <c r="F55" i="66"/>
  <c r="E55" i="66"/>
  <c r="D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B18" i="90"/>
  <c r="AA18" i="90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AD20" i="89"/>
  <c r="AC20" i="89"/>
  <c r="AB20" i="89"/>
  <c r="AA20" i="89"/>
  <c r="AD19" i="89"/>
  <c r="AC19" i="89"/>
  <c r="AB19" i="89"/>
  <c r="AA19" i="89"/>
  <c r="AD18" i="89"/>
  <c r="AC18" i="89"/>
  <c r="AB18" i="89"/>
  <c r="AA18" i="89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L22" i="89" l="1"/>
  <c r="N23" i="89" s="1"/>
  <c r="AA21" i="89"/>
  <c r="AD21" i="89"/>
  <c r="B22" i="89"/>
  <c r="B25" i="89" s="1"/>
  <c r="AC21" i="89"/>
  <c r="AB21" i="89"/>
  <c r="AA21" i="90"/>
  <c r="H12" i="89"/>
  <c r="AC21" i="90"/>
  <c r="L22" i="90"/>
  <c r="L23" i="90" s="1"/>
  <c r="AD21" i="90"/>
  <c r="AB21" i="90"/>
  <c r="B22" i="90"/>
  <c r="E23" i="90" s="1"/>
  <c r="H12" i="90"/>
  <c r="I23" i="90"/>
  <c r="Q25" i="90"/>
  <c r="T23" i="90"/>
  <c r="G23" i="90"/>
  <c r="H23" i="90"/>
  <c r="R23" i="90"/>
  <c r="V25" i="90"/>
  <c r="G22" i="90"/>
  <c r="Q23" i="90"/>
  <c r="H23" i="89"/>
  <c r="G23" i="89"/>
  <c r="S23" i="89"/>
  <c r="T23" i="89"/>
  <c r="Q25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L23" i="89" l="1"/>
  <c r="L25" i="89"/>
  <c r="O23" i="89"/>
  <c r="M23" i="89"/>
  <c r="AA22" i="89"/>
  <c r="L24" i="89" s="1"/>
  <c r="D23" i="89"/>
  <c r="C23" i="89"/>
  <c r="B23" i="89"/>
  <c r="E23" i="89"/>
  <c r="M23" i="90"/>
  <c r="L25" i="90"/>
  <c r="O23" i="90"/>
  <c r="N23" i="90"/>
  <c r="D23" i="90"/>
  <c r="B23" i="90"/>
  <c r="C23" i="90"/>
  <c r="AA22" i="90"/>
  <c r="AA23" i="90" s="1"/>
  <c r="B25" i="90"/>
  <c r="G25" i="90"/>
  <c r="J23" i="90"/>
  <c r="I23" i="89"/>
  <c r="G25" i="89"/>
  <c r="J23" i="89"/>
  <c r="E8" i="27"/>
  <c r="G8" i="27"/>
  <c r="H8" i="27" s="1"/>
  <c r="G24" i="89" l="1"/>
  <c r="AA25" i="89"/>
  <c r="B24" i="89"/>
  <c r="AC23" i="89"/>
  <c r="Q24" i="89"/>
  <c r="V24" i="89"/>
  <c r="AB23" i="89"/>
  <c r="AD23" i="89"/>
  <c r="AA23" i="89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89" l="1"/>
  <c r="AA24" i="90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I171" i="78" l="1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F69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K68" i="66" l="1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<sst xmlns="http://schemas.openxmlformats.org/spreadsheetml/2006/main" count="3088" uniqueCount="580">
  <si>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</si>
  <si>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</si>
  <si>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</si>
  <si>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</si>
  <si>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</si>
  <si>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</si>
  <si>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</si>
  <si>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</si>
  <si>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</si>
  <si>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</si>
  <si>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</si>
  <si>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</si>
  <si>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</si>
  <si>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</si>
  <si>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</si>
  <si>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</si>
  <si>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</si>
  <si>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</si>
  <si>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</si>
  <si>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</si>
  <si>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</si>
  <si>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</si>
  <si>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</si>
  <si>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</si>
  <si>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</si>
  <si>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</si>
  <si>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</si>
  <si>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</si>
  <si>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</si>
  <si>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</si>
  <si>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</si>
  <si>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</si>
  <si>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</si>
  <si>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</si>
  <si>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</si>
  <si>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</si>
  <si>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</si>
  <si>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</si>
  <si>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</si>
  <si>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</si>
  <si>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</si>
  <si>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</si>
  <si>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</si>
  <si>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</si>
  <si>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</si>
  <si>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</si>
  <si>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</si>
  <si>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</si>
  <si>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</si>
  <si>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</si>
  <si>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</si>
  <si>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</si>
  <si>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</si>
  <si>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</si>
  <si>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</si>
  <si>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</si>
  <si>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</si>
  <si>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</si>
  <si>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</si>
  <si>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</si>
  <si>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</si>
  <si>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</si>
  <si>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</si>
  <si>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</si>
  <si>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</si>
  <si>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</si>
  <si>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</si>
  <si>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</si>
  <si>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</si>
  <si>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</si>
  <si>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</si>
  <si>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</si>
  <si>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</si>
  <si>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</si>
  <si>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</si>
  <si>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</si>
  <si>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</si>
  <si>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</si>
  <si>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</si>
  <si>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</si>
  <si>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</si>
  <si>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</si>
  <si>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</si>
  <si>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</si>
  <si>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</si>
  <si>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</si>
  <si>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</si>
  <si>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</si>
  <si>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</si>
  <si>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</si>
  <si>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</si>
  <si>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</si>
  <si>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</si>
  <si>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</si>
  <si>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</si>
  <si>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</si>
  <si>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</si>
  <si>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</si>
  <si>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</si>
  <si>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</si>
  <si>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</si>
  <si>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</si>
  <si>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</si>
  <si>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</si>
  <si>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</si>
  <si>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</si>
  <si>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</si>
  <si>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</si>
  <si>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</si>
  <si>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</si>
  <si>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</si>
  <si>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</si>
  <si>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</si>
  <si>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</si>
  <si>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</si>
  <si>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</si>
  <si>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</si>
  <si>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</si>
  <si>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</si>
  <si>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</si>
  <si>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</si>
  <si>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</si>
  <si>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</si>
  <si>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</si>
  <si>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</si>
  <si>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</si>
  <si>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</si>
  <si>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</si>
  <si>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</si>
  <si>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</si>
  <si>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</si>
  <si>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</si>
  <si>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</si>
  <si>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</si>
  <si>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</si>
  <si>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</si>
  <si>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</si>
  <si>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</si>
  <si>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</si>
  <si>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</si>
  <si>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</si>
  <si>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</si>
  <si>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</si>
  <si>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</si>
  <si>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</si>
  <si>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</si>
  <si>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</si>
  <si>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</si>
  <si>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</si>
  <si>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</si>
  <si>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</si>
  <si>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</si>
  <si>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</si>
  <si>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</si>
  <si>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</si>
  <si>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</si>
  <si>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</si>
  <si>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</si>
  <si>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</si>
  <si>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</si>
  <si>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</si>
  <si>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</si>
  <si>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</si>
  <si>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</si>
  <si>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</si>
  <si>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</si>
  <si>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</si>
  <si>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</si>
  <si>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</si>
  <si>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</si>
  <si>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</si>
  <si>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</si>
  <si>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</si>
  <si>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</si>
  <si>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</si>
  <si>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</si>
  <si>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</si>
  <si>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</si>
  <si>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</si>
  <si>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</si>
  <si>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</si>
  <si>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</si>
  <si>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</si>
  <si>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</si>
  <si>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</si>
  <si>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</si>
  <si>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</si>
  <si>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</si>
  <si>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</si>
  <si>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</si>
  <si>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</si>
  <si>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</si>
  <si>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</si>
  <si>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</si>
  <si>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</si>
  <si>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</si>
  <si>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</si>
  <si>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</si>
  <si>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</si>
  <si>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</si>
  <si>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</si>
  <si>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</si>
  <si>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</si>
  <si>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</si>
  <si>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</si>
  <si>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</si>
  <si>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</si>
  <si>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</si>
  <si>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</si>
  <si>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</si>
  <si>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</si>
  <si>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</si>
  <si>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</si>
  <si>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</si>
  <si>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</si>
  <si>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</si>
  <si>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</si>
  <si>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</si>
  <si>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</si>
  <si>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</si>
  <si>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</si>
  <si>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</si>
  <si>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</si>
  <si>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</si>
  <si>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</si>
  <si>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</si>
  <si>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</si>
  <si>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</si>
  <si>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</si>
  <si>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</si>
  <si>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</si>
  <si>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</si>
  <si>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</si>
  <si>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</si>
  <si>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</si>
  <si>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</si>
  <si>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</si>
  <si>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</si>
  <si>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</si>
  <si>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</si>
  <si>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</si>
  <si>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</si>
  <si>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</si>
  <si>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</si>
  <si>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</si>
  <si>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</si>
  <si>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</si>
  <si>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</si>
  <si>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</si>
  <si>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</si>
  <si>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</si>
  <si>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</si>
  <si>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</si>
  <si>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</si>
  <si>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</si>
  <si>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</si>
  <si>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</si>
  <si>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</si>
  <si>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</si>
  <si>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</si>
  <si>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</si>
  <si>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</si>
  <si>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</si>
  <si>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</si>
  <si>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</si>
  <si>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</si>
  <si>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</si>
  <si>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</si>
  <si>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</si>
  <si>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</si>
  <si>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</si>
  <si>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</si>
  <si>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</si>
  <si>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</si>
  <si>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</si>
  <si>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</si>
  <si>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</si>
  <si>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</si>
  <si>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</si>
  <si>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</si>
  <si>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</si>
  <si>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</si>
  <si>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</si>
  <si>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</si>
  <si>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</si>
  <si>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</si>
  <si>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</si>
  <si>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</si>
  <si>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</si>
  <si>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</si>
  <si>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</si>
  <si>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</si>
  <si>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</si>
  <si>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</si>
  <si>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</si>
  <si>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</si>
  <si>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</si>
  <si>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</si>
  <si>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</si>
  <si>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</si>
  <si>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</si>
  <si>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</si>
  <si>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</si>
  <si>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</si>
  <si>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</si>
  <si>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</si>
  <si>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</si>
  <si>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</si>
  <si>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</si>
  <si>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</si>
  <si>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</si>
  <si>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</si>
  <si>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</si>
  <si>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</si>
  <si>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</si>
  <si>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</si>
  <si>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</si>
  <si>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</si>
  <si>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</si>
  <si>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</si>
  <si>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</si>
  <si>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</si>
  <si>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</si>
  <si>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</si>
  <si>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</si>
  <si>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</si>
  <si>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</si>
  <si>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</si>
  <si>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</si>
  <si>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</si>
  <si>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</si>
  <si>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</si>
  <si>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</si>
  <si>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</si>
  <si>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</si>
  <si>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</si>
  <si>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</si>
  <si>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</si>
  <si>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</si>
  <si>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</si>
  <si>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</si>
  <si>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</si>
  <si>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</si>
  <si>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</si>
  <si>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</si>
  <si>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</si>
  <si>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</si>
  <si>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</si>
  <si>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</si>
  <si>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</si>
  <si>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</si>
  <si>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</si>
  <si>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</si>
  <si>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</si>
  <si>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</si>
  <si>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</si>
  <si>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</si>
  <si>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</si>
  <si>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</si>
  <si>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</si>
  <si>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</si>
  <si>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</si>
  <si>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</si>
  <si>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</si>
  <si>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</si>
  <si>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</si>
  <si>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</si>
  <si>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</si>
  <si>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</si>
  <si>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</si>
  <si>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</si>
  <si>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</si>
  <si>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</si>
  <si>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</si>
  <si>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</si>
  <si>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</si>
  <si>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</si>
  <si>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</si>
  <si>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</si>
  <si>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</si>
  <si>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</si>
  <si>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</si>
  <si>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</si>
  <si>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</si>
  <si>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</si>
  <si>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</si>
  <si>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</si>
  <si>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</si>
  <si>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</si>
  <si>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</si>
  <si>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</si>
  <si>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</si>
  <si>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</si>
  <si>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</si>
  <si>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</si>
  <si>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</si>
  <si>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</si>
  <si>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</si>
  <si>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</si>
  <si>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</si>
  <si>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</si>
  <si>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</si>
  <si>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</si>
  <si>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</si>
  <si>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</si>
  <si>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</si>
  <si>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</si>
  <si>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</si>
  <si>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</si>
  <si>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</si>
  <si>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</si>
  <si>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</si>
  <si>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</si>
  <si>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</si>
  <si>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</si>
  <si>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</si>
  <si>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</si>
  <si>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</si>
  <si>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</si>
  <si>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</si>
  <si>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</si>
  <si>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</si>
  <si>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</si>
  <si>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</si>
  <si>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</si>
  <si>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</si>
  <si>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</si>
  <si>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</si>
  <si>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</si>
  <si>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</si>
  <si>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</si>
  <si>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</si>
  <si>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</si>
  <si>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</si>
  <si>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</si>
  <si>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</si>
  <si>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</si>
  <si>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</si>
  <si>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</si>
  <si>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</si>
  <si>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</si>
  <si>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</si>
  <si>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</si>
  <si>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</si>
  <si>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</si>
  <si>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</si>
  <si>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</si>
  <si>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</si>
  <si>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</si>
  <si>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</si>
  <si>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</si>
  <si>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</si>
  <si>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</si>
  <si>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</si>
  <si>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</si>
  <si>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</si>
  <si>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</si>
  <si>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</si>
  <si>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</si>
  <si>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</si>
  <si>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</si>
  <si>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</si>
  <si>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</si>
  <si>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</si>
  <si>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</si>
  <si>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</si>
  <si>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</si>
  <si>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</si>
  <si>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</si>
  <si>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</si>
  <si>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</si>
  <si>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</si>
  <si>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</si>
  <si>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</si>
  <si>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</si>
  <si>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</si>
  <si>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</si>
  <si>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</si>
  <si>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</si>
  <si>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</si>
  <si>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</si>
  <si>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</si>
  <si>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</si>
  <si>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</si>
  <si>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</si>
  <si>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</si>
  <si>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</si>
  <si>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</si>
  <si>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</si>
  <si>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</si>
  <si>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</si>
  <si>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</si>
  <si>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</si>
  <si>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</si>
  <si>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</si>
  <si>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</si>
  <si>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</si>
  <si>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</si>
  <si>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</si>
  <si>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</si>
  <si>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</si>
  <si>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</si>
  <si>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</si>
  <si>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</si>
  <si>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</si>
  <si>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</si>
  <si>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</si>
  <si>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</si>
  <si>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</si>
  <si>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</si>
  <si>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</si>
  <si>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</si>
  <si>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</si>
  <si>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</si>
  <si>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</si>
  <si>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</si>
  <si>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</si>
  <si>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</si>
  <si>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</si>
  <si>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</si>
  <si>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</si>
  <si>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</si>
  <si>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</si>
  <si>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</si>
  <si>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</si>
  <si>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</si>
  <si>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</si>
  <si>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</si>
  <si>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</si>
  <si>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</si>
  <si>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</si>
  <si>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</si>
  <si>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</si>
  <si>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</si>
  <si>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</si>
  <si>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</si>
  <si>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</si>
  <si>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</si>
  <si>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</si>
  <si>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</si>
  <si>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</si>
  <si>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</si>
  <si>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</si>
  <si>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</si>
  <si>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</si>
  <si>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</si>
  <si>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</si>
  <si>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</si>
  <si>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</si>
  <si>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</si>
  <si>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</si>
  <si>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</si>
  <si>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</si>
  <si>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</si>
  <si>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</si>
  <si>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</si>
  <si>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</si>
  <si>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</si>
  <si>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</si>
  <si>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</si>
  <si>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</si>
  <si>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</si>
  <si>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</si>
  <si>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</si>
  <si>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</si>
  <si>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</si>
  <si>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</si>
  <si>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</si>
  <si>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</si>
  <si>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</si>
  <si>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</si>
  <si>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</si>
  <si>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</si>
  <si>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</si>
  <si>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</si>
  <si>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</si>
  <si>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</si>
  <si>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</si>
  <si>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</si>
  <si>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วิทยาลัยเทคโนโลยีอุตสาหกรรม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</si>
</sst>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_(* #,##0.0_);_(* \(#,##0.0\);_(* &quot;-&quot;??_);_(@_)"/>
    <numFmt numFmtId="190" formatCode="0.0"/>
    <numFmt numFmtId="191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87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88" fontId="1" fillId="0" borderId="0" xfId="0" applyNumberFormat="1" applyFont="1" applyBorder="1" applyProtection="1"/>
    <xf numFmtId="188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87" fontId="3" fillId="0" borderId="0" xfId="0" applyNumberFormat="1" applyFont="1" applyProtection="1"/>
    <xf numFmtId="187" fontId="1" fillId="0" borderId="2" xfId="1" applyFont="1" applyFill="1" applyBorder="1" applyProtection="1"/>
    <xf numFmtId="187" fontId="1" fillId="0" borderId="2" xfId="1" applyFont="1" applyBorder="1" applyProtection="1"/>
    <xf numFmtId="187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87" fontId="1" fillId="2" borderId="0" xfId="1" applyFont="1" applyFill="1" applyBorder="1" applyProtection="1">
      <protection locked="0"/>
    </xf>
    <xf numFmtId="187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89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88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87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87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87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87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88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88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88" fontId="13" fillId="0" borderId="0" xfId="0" applyNumberFormat="1" applyFont="1" applyBorder="1" applyAlignment="1" applyProtection="1"/>
    <xf numFmtId="187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89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89" fontId="1" fillId="0" borderId="0" xfId="1" applyNumberFormat="1" applyFont="1" applyBorder="1" applyProtection="1"/>
    <xf numFmtId="187" fontId="1" fillId="0" borderId="0" xfId="0" applyNumberFormat="1" applyFont="1" applyFill="1" applyProtection="1"/>
    <xf numFmtId="191" fontId="1" fillId="2" borderId="1" xfId="1" applyNumberFormat="1" applyFont="1" applyFill="1" applyBorder="1" applyAlignment="1" applyProtection="1">
      <alignment vertical="center"/>
      <protection locked="0"/>
    </xf>
    <xf numFmtId="187" fontId="1" fillId="2" borderId="33" xfId="1" applyFont="1" applyFill="1" applyBorder="1" applyAlignment="1" applyProtection="1">
      <alignment vertical="center"/>
      <protection locked="0"/>
    </xf>
    <xf numFmtId="187" fontId="1" fillId="0" borderId="0" xfId="1" applyFont="1" applyProtection="1"/>
    <xf numFmtId="187" fontId="1" fillId="0" borderId="0" xfId="1" applyFont="1" applyProtection="1">
      <protection locked="0"/>
    </xf>
    <xf numFmtId="187" fontId="4" fillId="2" borderId="0" xfId="1" applyFont="1" applyFill="1" applyAlignment="1" applyProtection="1">
      <alignment horizontal="center"/>
    </xf>
    <xf numFmtId="187" fontId="4" fillId="3" borderId="0" xfId="1" applyFont="1" applyFill="1" applyAlignment="1" applyProtection="1">
      <alignment horizontal="center"/>
    </xf>
    <xf numFmtId="187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91" fontId="1" fillId="2" borderId="27" xfId="1" applyNumberFormat="1" applyFont="1" applyFill="1" applyBorder="1" applyAlignment="1" applyProtection="1">
      <alignment vertical="center"/>
      <protection locked="0"/>
    </xf>
    <xf numFmtId="187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87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87" fontId="4" fillId="0" borderId="29" xfId="0" applyNumberFormat="1" applyFont="1" applyFill="1" applyBorder="1" applyAlignment="1" applyProtection="1">
      <alignment horizontal="center"/>
    </xf>
    <xf numFmtId="187" fontId="4" fillId="0" borderId="12" xfId="0" applyNumberFormat="1" applyFont="1" applyFill="1" applyBorder="1" applyAlignment="1" applyProtection="1">
      <alignment horizontal="center"/>
    </xf>
    <xf numFmtId="187" fontId="4" fillId="0" borderId="83" xfId="0" applyNumberFormat="1" applyFont="1" applyFill="1" applyBorder="1" applyAlignment="1" applyProtection="1">
      <alignment horizontal="center"/>
    </xf>
    <xf numFmtId="187" fontId="4" fillId="0" borderId="90" xfId="0" applyNumberFormat="1" applyFont="1" applyFill="1" applyBorder="1" applyAlignment="1" applyProtection="1">
      <alignment horizontal="center"/>
    </xf>
    <xf numFmtId="187" fontId="4" fillId="0" borderId="11" xfId="0" applyNumberFormat="1" applyFont="1" applyFill="1" applyBorder="1" applyAlignment="1" applyProtection="1">
      <alignment horizontal="center"/>
    </xf>
    <xf numFmtId="187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87" fontId="1" fillId="0" borderId="33" xfId="0" applyNumberFormat="1" applyFont="1" applyFill="1" applyBorder="1" applyProtection="1"/>
    <xf numFmtId="187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87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87" fontId="1" fillId="0" borderId="79" xfId="0" applyNumberFormat="1" applyFont="1" applyFill="1" applyBorder="1" applyProtection="1"/>
    <xf numFmtId="187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87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87" fontId="3" fillId="0" borderId="30" xfId="0" applyNumberFormat="1" applyFont="1" applyFill="1" applyBorder="1" applyProtection="1"/>
    <xf numFmtId="187" fontId="3" fillId="0" borderId="33" xfId="0" applyNumberFormat="1" applyFont="1" applyFill="1" applyBorder="1" applyProtection="1"/>
    <xf numFmtId="187" fontId="3" fillId="0" borderId="84" xfId="0" applyNumberFormat="1" applyFont="1" applyFill="1" applyBorder="1" applyProtection="1"/>
    <xf numFmtId="187" fontId="3" fillId="0" borderId="91" xfId="0" applyNumberFormat="1" applyFont="1" applyFill="1" applyBorder="1" applyProtection="1"/>
    <xf numFmtId="187" fontId="3" fillId="0" borderId="0" xfId="0" applyNumberFormat="1" applyFont="1" applyFill="1" applyBorder="1" applyProtection="1"/>
    <xf numFmtId="187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87" fontId="1" fillId="0" borderId="30" xfId="0" applyNumberFormat="1" applyFont="1" applyFill="1" applyBorder="1" applyProtection="1"/>
    <xf numFmtId="187" fontId="1" fillId="0" borderId="91" xfId="0" applyNumberFormat="1" applyFont="1" applyFill="1" applyBorder="1" applyProtection="1"/>
    <xf numFmtId="187" fontId="1" fillId="0" borderId="0" xfId="0" applyNumberFormat="1" applyFont="1" applyFill="1" applyBorder="1" applyProtection="1"/>
    <xf numFmtId="187" fontId="1" fillId="0" borderId="2" xfId="0" applyNumberFormat="1" applyFont="1" applyBorder="1" applyProtection="1"/>
    <xf numFmtId="187" fontId="1" fillId="0" borderId="30" xfId="1" applyFont="1" applyFill="1" applyBorder="1" applyProtection="1"/>
    <xf numFmtId="187" fontId="1" fillId="0" borderId="33" xfId="1" applyFont="1" applyFill="1" applyBorder="1" applyProtection="1"/>
    <xf numFmtId="187" fontId="1" fillId="0" borderId="84" xfId="1" applyFont="1" applyFill="1" applyBorder="1" applyProtection="1"/>
    <xf numFmtId="187" fontId="1" fillId="0" borderId="91" xfId="1" applyFont="1" applyFill="1" applyBorder="1" applyProtection="1"/>
    <xf numFmtId="187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87" fontId="3" fillId="0" borderId="30" xfId="1" applyFont="1" applyFill="1" applyBorder="1" applyProtection="1"/>
    <xf numFmtId="187" fontId="3" fillId="0" borderId="33" xfId="1" applyFont="1" applyFill="1" applyBorder="1" applyProtection="1"/>
    <xf numFmtId="187" fontId="3" fillId="0" borderId="91" xfId="1" applyFont="1" applyFill="1" applyBorder="1" applyProtection="1"/>
    <xf numFmtId="187" fontId="3" fillId="0" borderId="84" xfId="1" applyFont="1" applyFill="1" applyBorder="1" applyProtection="1"/>
    <xf numFmtId="187" fontId="3" fillId="0" borderId="0" xfId="1" applyFont="1" applyFill="1" applyBorder="1" applyProtection="1"/>
    <xf numFmtId="187" fontId="3" fillId="0" borderId="2" xfId="1" applyFont="1" applyFill="1" applyBorder="1" applyProtection="1"/>
    <xf numFmtId="0" fontId="20" fillId="0" borderId="0" xfId="0" applyFont="1" applyBorder="1" applyProtection="1"/>
    <xf numFmtId="187" fontId="20" fillId="0" borderId="30" xfId="1" applyFont="1" applyFill="1" applyBorder="1" applyProtection="1"/>
    <xf numFmtId="187" fontId="20" fillId="0" borderId="33" xfId="1" applyFont="1" applyFill="1" applyBorder="1" applyProtection="1"/>
    <xf numFmtId="187" fontId="20" fillId="0" borderId="84" xfId="1" applyFont="1" applyFill="1" applyBorder="1" applyProtection="1"/>
    <xf numFmtId="187" fontId="20" fillId="0" borderId="91" xfId="1" applyFont="1" applyFill="1" applyBorder="1" applyProtection="1"/>
    <xf numFmtId="187" fontId="20" fillId="0" borderId="0" xfId="1" applyFont="1" applyFill="1" applyBorder="1" applyProtection="1"/>
    <xf numFmtId="187" fontId="20" fillId="0" borderId="2" xfId="1" applyFont="1" applyBorder="1" applyProtection="1"/>
    <xf numFmtId="187" fontId="1" fillId="0" borderId="29" xfId="1" applyFont="1" applyFill="1" applyBorder="1" applyProtection="1"/>
    <xf numFmtId="187" fontId="1" fillId="0" borderId="34" xfId="1" applyFont="1" applyFill="1" applyBorder="1" applyProtection="1"/>
    <xf numFmtId="187" fontId="1" fillId="0" borderId="83" xfId="1" applyFont="1" applyFill="1" applyBorder="1" applyProtection="1"/>
    <xf numFmtId="187" fontId="1" fillId="0" borderId="90" xfId="1" applyFont="1" applyFill="1" applyBorder="1" applyProtection="1"/>
    <xf numFmtId="187" fontId="1" fillId="0" borderId="11" xfId="1" applyFont="1" applyFill="1" applyBorder="1" applyProtection="1"/>
    <xf numFmtId="187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87" fontId="4" fillId="0" borderId="75" xfId="1" applyFont="1" applyFill="1" applyBorder="1" applyProtection="1"/>
    <xf numFmtId="187" fontId="4" fillId="0" borderId="76" xfId="1" applyFont="1" applyFill="1" applyBorder="1" applyProtection="1"/>
    <xf numFmtId="187" fontId="4" fillId="0" borderId="86" xfId="1" applyFont="1" applyFill="1" applyBorder="1" applyProtection="1"/>
    <xf numFmtId="187" fontId="4" fillId="0" borderId="93" xfId="1" applyFont="1" applyFill="1" applyBorder="1" applyProtection="1"/>
    <xf numFmtId="187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87" fontId="4" fillId="0" borderId="41" xfId="1" applyFont="1" applyFill="1" applyBorder="1" applyProtection="1"/>
    <xf numFmtId="187" fontId="4" fillId="0" borderId="65" xfId="1" applyFont="1" applyFill="1" applyBorder="1" applyProtection="1"/>
    <xf numFmtId="187" fontId="4" fillId="0" borderId="87" xfId="1" applyFont="1" applyFill="1" applyBorder="1" applyProtection="1"/>
    <xf numFmtId="187" fontId="4" fillId="0" borderId="94" xfId="1" applyFont="1" applyFill="1" applyBorder="1" applyProtection="1"/>
    <xf numFmtId="187" fontId="4" fillId="0" borderId="42" xfId="1" applyFont="1" applyFill="1" applyBorder="1" applyProtection="1"/>
    <xf numFmtId="187" fontId="4" fillId="0" borderId="47" xfId="1" applyFont="1" applyBorder="1" applyProtection="1"/>
    <xf numFmtId="187" fontId="4" fillId="0" borderId="30" xfId="1" applyFont="1" applyFill="1" applyBorder="1" applyProtection="1"/>
    <xf numFmtId="187" fontId="4" fillId="0" borderId="33" xfId="1" applyFont="1" applyFill="1" applyBorder="1" applyProtection="1"/>
    <xf numFmtId="187" fontId="4" fillId="0" borderId="84" xfId="1" applyFont="1" applyFill="1" applyBorder="1" applyProtection="1"/>
    <xf numFmtId="187" fontId="4" fillId="0" borderId="91" xfId="1" applyFont="1" applyFill="1" applyBorder="1" applyProtection="1"/>
    <xf numFmtId="187" fontId="4" fillId="0" borderId="0" xfId="1" applyFont="1" applyFill="1" applyBorder="1" applyProtection="1"/>
    <xf numFmtId="187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87" fontId="3" fillId="0" borderId="15" xfId="1" applyFont="1" applyFill="1" applyBorder="1" applyProtection="1"/>
    <xf numFmtId="187" fontId="3" fillId="0" borderId="12" xfId="1" applyFont="1" applyFill="1" applyBorder="1" applyProtection="1"/>
    <xf numFmtId="187" fontId="3" fillId="0" borderId="88" xfId="1" applyFont="1" applyFill="1" applyBorder="1" applyProtection="1"/>
    <xf numFmtId="187" fontId="3" fillId="0" borderId="95" xfId="1" applyFont="1" applyFill="1" applyBorder="1" applyProtection="1"/>
    <xf numFmtId="187" fontId="3" fillId="0" borderId="16" xfId="1" applyFont="1" applyFill="1" applyBorder="1" applyProtection="1"/>
    <xf numFmtId="187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87" fontId="3" fillId="0" borderId="2" xfId="1" applyFont="1" applyBorder="1" applyProtection="1"/>
    <xf numFmtId="187" fontId="3" fillId="0" borderId="29" xfId="1" applyFont="1" applyFill="1" applyBorder="1" applyProtection="1"/>
    <xf numFmtId="187" fontId="3" fillId="0" borderId="34" xfId="1" applyFont="1" applyFill="1" applyBorder="1" applyProtection="1"/>
    <xf numFmtId="187" fontId="3" fillId="0" borderId="83" xfId="1" applyFont="1" applyFill="1" applyBorder="1" applyProtection="1"/>
    <xf numFmtId="187" fontId="3" fillId="0" borderId="90" xfId="1" applyFont="1" applyFill="1" applyBorder="1" applyProtection="1"/>
    <xf numFmtId="187" fontId="3" fillId="0" borderId="11" xfId="1" applyFont="1" applyFill="1" applyBorder="1" applyProtection="1"/>
    <xf numFmtId="187" fontId="3" fillId="0" borderId="13" xfId="1" applyFont="1" applyBorder="1" applyProtection="1"/>
    <xf numFmtId="187" fontId="1" fillId="0" borderId="41" xfId="1" applyFont="1" applyFill="1" applyBorder="1" applyProtection="1"/>
    <xf numFmtId="187" fontId="1" fillId="0" borderId="65" xfId="1" applyFont="1" applyFill="1" applyBorder="1" applyProtection="1"/>
    <xf numFmtId="187" fontId="1" fillId="0" borderId="94" xfId="1" applyFont="1" applyFill="1" applyBorder="1" applyProtection="1"/>
    <xf numFmtId="187" fontId="1" fillId="0" borderId="42" xfId="1" applyFont="1" applyFill="1" applyBorder="1" applyProtection="1"/>
    <xf numFmtId="187" fontId="4" fillId="0" borderId="47" xfId="1" applyFont="1" applyFill="1" applyBorder="1" applyProtection="1"/>
    <xf numFmtId="187" fontId="4" fillId="5" borderId="30" xfId="1" applyFont="1" applyFill="1" applyBorder="1" applyProtection="1"/>
    <xf numFmtId="187" fontId="4" fillId="5" borderId="91" xfId="1" applyFont="1" applyFill="1" applyBorder="1" applyProtection="1"/>
    <xf numFmtId="187" fontId="4" fillId="5" borderId="0" xfId="1" applyFont="1" applyFill="1" applyBorder="1" applyProtection="1"/>
    <xf numFmtId="187" fontId="4" fillId="0" borderId="2" xfId="1" applyFont="1" applyFill="1" applyBorder="1" applyProtection="1"/>
    <xf numFmtId="187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87" fontId="2" fillId="0" borderId="0" xfId="0" applyNumberFormat="1" applyFont="1" applyProtection="1">
      <protection locked="0"/>
    </xf>
    <xf numFmtId="187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87" fontId="2" fillId="4" borderId="16" xfId="1" applyFont="1" applyFill="1" applyBorder="1" applyProtection="1"/>
    <xf numFmtId="187" fontId="2" fillId="4" borderId="12" xfId="1" applyFont="1" applyFill="1" applyBorder="1" applyProtection="1"/>
    <xf numFmtId="187" fontId="2" fillId="4" borderId="42" xfId="1" applyFont="1" applyFill="1" applyBorder="1" applyProtection="1"/>
    <xf numFmtId="187" fontId="2" fillId="4" borderId="65" xfId="1" applyFont="1" applyFill="1" applyBorder="1" applyProtection="1"/>
    <xf numFmtId="187" fontId="4" fillId="0" borderId="11" xfId="1" applyFont="1" applyBorder="1" applyAlignment="1" applyProtection="1">
      <alignment horizontal="center"/>
    </xf>
    <xf numFmtId="187" fontId="4" fillId="0" borderId="12" xfId="1" applyFont="1" applyBorder="1" applyAlignment="1" applyProtection="1">
      <alignment horizontal="center"/>
    </xf>
    <xf numFmtId="187" fontId="4" fillId="0" borderId="13" xfId="1" applyFont="1" applyBorder="1" applyAlignment="1" applyProtection="1">
      <alignment horizontal="center"/>
    </xf>
    <xf numFmtId="187" fontId="4" fillId="0" borderId="0" xfId="1" applyFont="1" applyBorder="1" applyAlignment="1" applyProtection="1">
      <alignment horizontal="center"/>
    </xf>
    <xf numFmtId="187" fontId="4" fillId="0" borderId="33" xfId="1" applyFont="1" applyBorder="1" applyAlignment="1" applyProtection="1">
      <alignment horizontal="center"/>
    </xf>
    <xf numFmtId="187" fontId="4" fillId="0" borderId="2" xfId="1" applyFont="1" applyBorder="1" applyAlignment="1" applyProtection="1">
      <alignment horizontal="center"/>
    </xf>
    <xf numFmtId="190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87" fontId="1" fillId="2" borderId="2" xfId="1" applyFont="1" applyFill="1" applyBorder="1" applyProtection="1">
      <protection locked="0"/>
    </xf>
    <xf numFmtId="188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88" fontId="1" fillId="0" borderId="33" xfId="0" applyNumberFormat="1" applyFont="1" applyFill="1" applyBorder="1" applyProtection="1"/>
    <xf numFmtId="187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87" fontId="1" fillId="2" borderId="66" xfId="1" applyFont="1" applyFill="1" applyBorder="1" applyProtection="1">
      <protection locked="0"/>
    </xf>
    <xf numFmtId="187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87" fontId="1" fillId="0" borderId="2" xfId="1" applyFont="1" applyBorder="1" applyAlignment="1" applyProtection="1">
      <alignment vertical="center"/>
    </xf>
    <xf numFmtId="187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87" fontId="4" fillId="0" borderId="7" xfId="1" applyFont="1" applyBorder="1" applyAlignment="1" applyProtection="1">
      <alignment horizontal="center"/>
    </xf>
    <xf numFmtId="187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25" defaultRowHeight="18.75" x14ac:dyDescent="0.3"/>
  <cols>
    <col min="1" max="1" width="12.375" style="15" customWidth="1"/>
    <col min="2" max="2" width="45.25" style="15" bestFit="1" customWidth="1"/>
    <col min="3" max="3" width="7.875" style="74" bestFit="1" customWidth="1"/>
    <col min="4" max="12" width="15.75" style="23" customWidth="1"/>
    <col min="13" max="13" width="3.125" style="302" bestFit="1" customWidth="1"/>
    <col min="14" max="16384" width="9.1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วิทยาศาสตร์กายภาพ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วิทยาลัยเทคโนโลยีอุตสาหกรรม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6237.6</v>
      </c>
      <c r="G7" s="196"/>
      <c r="H7" s="194"/>
      <c r="I7" s="195">
        <f>A!D12</f>
        <v>6301.95</v>
      </c>
      <c r="J7" s="45"/>
      <c r="K7" s="197"/>
      <c r="L7" s="198">
        <f>A!D13</f>
        <v>6481.4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37.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topLeftCell="A145" workbookViewId="0">
      <selection activeCell="I157" sqref="I157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วิทยาลัยเทคโนโลยีอุตสาหกรรม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Q162" sqref="Q162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วิทยาลัยเทคโนโลยีอุตสาหกรรม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workbookViewId="0">
      <selection activeCell="B24" sqref="B24"/>
    </sheetView>
  </sheetViews>
  <sheetFormatPr defaultColWidth="9.125" defaultRowHeight="18.75" x14ac:dyDescent="0.3"/>
  <cols>
    <col min="1" max="1" width="36.25" style="15" customWidth="1"/>
    <col min="2" max="2" width="19.625" style="15" customWidth="1"/>
    <col min="3" max="3" width="19.75" style="15" customWidth="1"/>
    <col min="4" max="4" width="20.875" style="15" customWidth="1"/>
    <col min="5" max="5" width="11.125" style="15" customWidth="1"/>
    <col min="6" max="6" width="16" style="15" bestFit="1" customWidth="1"/>
    <col min="7" max="7" width="10.75" style="15" bestFit="1" customWidth="1"/>
    <col min="8" max="8" width="13.625" style="15" bestFit="1" customWidth="1"/>
    <col min="9" max="9" width="15.125" style="15" bestFit="1" customWidth="1"/>
    <col min="10" max="10" width="10.875" style="15" customWidth="1"/>
    <col min="11" max="11" width="9.25" style="15" customWidth="1"/>
    <col min="12" max="12" width="10.75" style="15" bestFit="1" customWidth="1"/>
    <col min="13" max="13" width="13.625" style="15" bestFit="1" customWidth="1"/>
    <col min="14" max="14" width="15.125" style="15" bestFit="1" customWidth="1"/>
    <col min="15" max="16384" width="9.1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42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51" t="str">
        <f>B3</f>
        <v>วิทยาลัยเทคโนโลยีอุตสาหกรรม</v>
      </c>
      <c r="C8" s="452"/>
      <c r="D8" s="453"/>
    </row>
    <row r="9" spans="1:6" s="25" customFormat="1" ht="21.75" customHeight="1" x14ac:dyDescent="0.3">
      <c r="A9" s="437" t="s">
        <v>577</v>
      </c>
      <c r="B9" s="445" t="s">
        <v>20</v>
      </c>
      <c r="C9" s="447" t="s">
        <v>21</v>
      </c>
      <c r="D9" s="449" t="s">
        <v>22</v>
      </c>
    </row>
    <row r="10" spans="1:6" s="74" customFormat="1" x14ac:dyDescent="0.3">
      <c r="A10" s="438"/>
      <c r="B10" s="446"/>
      <c r="C10" s="448"/>
      <c r="D10" s="450"/>
    </row>
    <row r="11" spans="1:6" s="74" customFormat="1" x14ac:dyDescent="0.3">
      <c r="A11" s="18" t="s">
        <v>572</v>
      </c>
      <c r="B11" s="167">
        <v>6863</v>
      </c>
      <c r="C11" s="168">
        <v>124752</v>
      </c>
      <c r="D11" s="424">
        <f>C11/$B$15</f>
        <v>6237.6</v>
      </c>
    </row>
    <row r="12" spans="1:6" s="74" customFormat="1" x14ac:dyDescent="0.3">
      <c r="A12" s="18" t="s">
        <v>573</v>
      </c>
      <c r="B12" s="167">
        <v>7265</v>
      </c>
      <c r="C12" s="168">
        <v>126039</v>
      </c>
      <c r="D12" s="424">
        <f>C12/$B$15</f>
        <v>6301.95</v>
      </c>
    </row>
    <row r="13" spans="1:6" s="74" customFormat="1" ht="19.5" thickBot="1" x14ac:dyDescent="0.35">
      <c r="A13" s="174" t="s">
        <v>574</v>
      </c>
      <c r="B13" s="175">
        <v>7498</v>
      </c>
      <c r="C13" s="176">
        <v>129628</v>
      </c>
      <c r="D13" s="425">
        <f>C13/$B$15</f>
        <v>6481.4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20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7" t="s">
        <v>577</v>
      </c>
      <c r="B19" s="439" t="s">
        <v>576</v>
      </c>
      <c r="C19" s="440"/>
    </row>
    <row r="20" spans="1:4" x14ac:dyDescent="0.3">
      <c r="A20" s="438"/>
      <c r="B20" s="441"/>
      <c r="C20" s="442"/>
    </row>
    <row r="21" spans="1:4" x14ac:dyDescent="0.3">
      <c r="A21" s="18" t="s">
        <v>572</v>
      </c>
      <c r="B21" s="443">
        <v>2322</v>
      </c>
      <c r="C21" s="444"/>
    </row>
    <row r="22" spans="1:4" x14ac:dyDescent="0.3">
      <c r="A22" s="18" t="s">
        <v>573</v>
      </c>
      <c r="B22" s="433">
        <v>2280</v>
      </c>
      <c r="C22" s="434"/>
    </row>
    <row r="23" spans="1:4" ht="19.5" thickBot="1" x14ac:dyDescent="0.35">
      <c r="A23" s="174" t="s">
        <v>574</v>
      </c>
      <c r="B23" s="435">
        <v>2362</v>
      </c>
      <c r="C23" s="436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A9:A10"/>
    <mergeCell ref="B9:B10"/>
    <mergeCell ref="C9:C10"/>
    <mergeCell ref="D9:D10"/>
    <mergeCell ref="B8:D8"/>
    <mergeCell ref="B22:C22"/>
    <mergeCell ref="B23:C23"/>
    <mergeCell ref="A19:A20"/>
    <mergeCell ref="B19:C20"/>
    <mergeCell ref="B21:C21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B4" sqref="B4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วิทยาลัยเทคโนโลยีอุตสาหกรรม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13.375" style="15" customWidth="1"/>
    <col min="3" max="3" width="11.625" style="86" customWidth="1"/>
    <col min="4" max="4" width="4.375" style="15" bestFit="1" customWidth="1"/>
    <col min="5" max="5" width="46.125" style="15" bestFit="1" customWidth="1"/>
    <col min="6" max="7" width="11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วิทยาลัยเทคโนโลยีอุตสาหกรรม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/>
      <c r="C28" s="366"/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sheetProtection algorithmName="SHA-512" hashValue="3xbrQNrnlhU15fT8tjJ5hCgEnP5CZR2zBJHSiAcFym9eU29cFOWJJyNJdFpnoOp+xaCqPP2tQV4adVUsnILK2g==" saltValue="1XENxLevg1csclw29mzObA==" spinCount="100000" sheet="1" objects="1" scenarios="1"/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วิทยาลัยเทคโนโลยีอุตสาหกรรม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วิทยาลัยเทคโนโลยีอุตสาหกรรม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วิทยาลัยเทคโนโลยีอุตสาหกรรม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4.25" x14ac:dyDescent="0.2"/>
  <cols>
    <col min="20" max="20" width="46.75" bestFit="1" customWidth="1"/>
    <col min="24" max="24" width="10.75" bestFit="1" customWidth="1"/>
  </cols>
  <sheetData>
    <row r="1" spans="1:24" x14ac:dyDescent="0.2">
      <c r="A1" t="s">
        <v>59</v>
      </c>
    </row>
    <row r="2" spans="1:24" x14ac:dyDescent="0.2">
      <c r="A2" t="s">
        <v>42</v>
      </c>
    </row>
    <row r="3" spans="1:24" x14ac:dyDescent="0.2">
      <c r="A3" t="s">
        <v>49</v>
      </c>
    </row>
    <row r="4" spans="1:24" x14ac:dyDescent="0.2">
      <c r="A4" t="s">
        <v>50</v>
      </c>
    </row>
    <row r="7" spans="1:24" x14ac:dyDescent="0.2">
      <c r="A7" t="s">
        <v>137</v>
      </c>
      <c r="H7" t="s">
        <v>137</v>
      </c>
      <c r="M7" t="s">
        <v>538</v>
      </c>
    </row>
    <row r="8" spans="1:24" x14ac:dyDescent="0.2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">
      <c r="A87" t="s">
        <v>166</v>
      </c>
      <c r="E87" t="s">
        <v>170</v>
      </c>
    </row>
    <row r="88" spans="1:8" x14ac:dyDescent="0.2">
      <c r="A88" t="s">
        <v>43</v>
      </c>
      <c r="E88" t="s">
        <v>171</v>
      </c>
    </row>
    <row r="89" spans="1:8" x14ac:dyDescent="0.2">
      <c r="A89" t="s">
        <v>167</v>
      </c>
      <c r="E89" t="s">
        <v>172</v>
      </c>
    </row>
    <row r="90" spans="1:8" x14ac:dyDescent="0.2">
      <c r="A90" t="s">
        <v>168</v>
      </c>
      <c r="E90" t="s">
        <v>173</v>
      </c>
    </row>
    <row r="91" spans="1:8" x14ac:dyDescent="0.2">
      <c r="A91" t="s">
        <v>177</v>
      </c>
    </row>
    <row r="92" spans="1:8" x14ac:dyDescent="0.2">
      <c r="A92" t="s">
        <v>169</v>
      </c>
    </row>
    <row r="95" spans="1:8" x14ac:dyDescent="0.2">
      <c r="A95" t="s">
        <v>334</v>
      </c>
      <c r="B95" t="s">
        <v>336</v>
      </c>
    </row>
    <row r="96" spans="1:8" x14ac:dyDescent="0.2">
      <c r="A96" t="s">
        <v>367</v>
      </c>
      <c r="B96" t="s">
        <v>368</v>
      </c>
    </row>
    <row r="98" spans="1:2" x14ac:dyDescent="0.2">
      <c r="A98" t="s">
        <v>333</v>
      </c>
      <c r="B98" t="s">
        <v>337</v>
      </c>
    </row>
    <row r="99" spans="1:2" x14ac:dyDescent="0.2">
      <c r="A99" t="s">
        <v>335</v>
      </c>
      <c r="B99" t="s">
        <v>339</v>
      </c>
    </row>
    <row r="100" spans="1:2" x14ac:dyDescent="0.2">
      <c r="A100" t="s">
        <v>341</v>
      </c>
      <c r="B100" t="s">
        <v>342</v>
      </c>
    </row>
    <row r="101" spans="1:2" x14ac:dyDescent="0.2">
      <c r="A101" t="s">
        <v>343</v>
      </c>
      <c r="B101" t="s">
        <v>344</v>
      </c>
    </row>
    <row r="102" spans="1:2" x14ac:dyDescent="0.2">
      <c r="A102" t="s">
        <v>345</v>
      </c>
      <c r="B102" t="s">
        <v>346</v>
      </c>
    </row>
    <row r="103" spans="1:2" x14ac:dyDescent="0.2">
      <c r="A103" t="s">
        <v>347</v>
      </c>
      <c r="B103" t="s">
        <v>348</v>
      </c>
    </row>
    <row r="104" spans="1:2" x14ac:dyDescent="0.2">
      <c r="A104" t="s">
        <v>338</v>
      </c>
      <c r="B104" t="s">
        <v>340</v>
      </c>
    </row>
    <row r="105" spans="1:2" x14ac:dyDescent="0.2">
      <c r="A105" t="s">
        <v>349</v>
      </c>
      <c r="B105" t="s">
        <v>350</v>
      </c>
    </row>
    <row r="106" spans="1:2" x14ac:dyDescent="0.2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8" sqref="M18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วิทยาลัยเทคโนโลยีอุตสาหกรรม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382"/>
      <c r="G16" s="474" t="s">
        <v>239</v>
      </c>
      <c r="H16" s="475"/>
      <c r="I16" s="475"/>
      <c r="J16" s="475"/>
      <c r="K16" s="382"/>
      <c r="L16" s="474" t="s">
        <v>238</v>
      </c>
      <c r="M16" s="475"/>
      <c r="N16" s="475"/>
      <c r="O16" s="475"/>
      <c r="P16" s="379"/>
      <c r="Q16" s="457" t="s">
        <v>25</v>
      </c>
      <c r="R16" s="458"/>
      <c r="S16" s="458"/>
      <c r="T16" s="458"/>
      <c r="U16" s="379"/>
      <c r="V16" s="457" t="s">
        <v>26</v>
      </c>
      <c r="W16" s="458"/>
      <c r="X16" s="458"/>
      <c r="Y16" s="458"/>
      <c r="Z16" s="379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380"/>
      <c r="G22" s="464">
        <f>SUM(G21:J21)</f>
        <v>0</v>
      </c>
      <c r="H22" s="465"/>
      <c r="I22" s="465"/>
      <c r="J22" s="465"/>
      <c r="K22" s="380"/>
      <c r="L22" s="464">
        <f>SUM(L21:O21)</f>
        <v>0</v>
      </c>
      <c r="M22" s="465"/>
      <c r="N22" s="465"/>
      <c r="O22" s="465"/>
      <c r="P22" s="380"/>
      <c r="Q22" s="464">
        <f>SUM(Q21:T21)</f>
        <v>0</v>
      </c>
      <c r="R22" s="465"/>
      <c r="S22" s="465"/>
      <c r="T22" s="465"/>
      <c r="U22" s="380"/>
      <c r="V22" s="464">
        <f>SUM(V21:Y21)</f>
        <v>0</v>
      </c>
      <c r="W22" s="465"/>
      <c r="X22" s="465"/>
      <c r="Y22" s="465"/>
      <c r="Z22" s="380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381"/>
      <c r="G24" s="466" t="e">
        <f>G22/$AA$22</f>
        <v>#DIV/0!</v>
      </c>
      <c r="H24" s="467"/>
      <c r="I24" s="467"/>
      <c r="J24" s="467"/>
      <c r="K24" s="381"/>
      <c r="L24" s="466" t="e">
        <f>L22/$AA$22</f>
        <v>#DIV/0!</v>
      </c>
      <c r="M24" s="467"/>
      <c r="N24" s="467"/>
      <c r="O24" s="467"/>
      <c r="P24" s="381"/>
      <c r="Q24" s="466" t="e">
        <f>Q22/$AA$22</f>
        <v>#DIV/0!</v>
      </c>
      <c r="R24" s="467"/>
      <c r="S24" s="467"/>
      <c r="T24" s="467"/>
      <c r="U24" s="381"/>
      <c r="V24" s="466" t="e">
        <f>V22/$AA$22</f>
        <v>#DIV/0!</v>
      </c>
      <c r="W24" s="467"/>
      <c r="X24" s="467"/>
      <c r="Y24" s="467"/>
      <c r="Z24" s="381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Q22:T22"/>
    <mergeCell ref="V22:Y22"/>
    <mergeCell ref="Q24:T24"/>
    <mergeCell ref="V24:Y24"/>
    <mergeCell ref="B27:H27"/>
    <mergeCell ref="B16:E16"/>
    <mergeCell ref="G16:J16"/>
    <mergeCell ref="Q16:T16"/>
    <mergeCell ref="L16:O16"/>
    <mergeCell ref="B15:AD15"/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8" sqref="M18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วิทยาลัยเทคโนโลยีอุตสาหกรรม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N18" sqref="N18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วิทยาลัยเทคโนโลยีอุตสาหกรรม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C52" sqref="C52:C5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วิทยาลัยเทคโนโลยีอุตสาหกรรม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JINTANA</cp:lastModifiedBy>
  <cp:lastPrinted>2018-08-30T03:29:03Z</cp:lastPrinted>
  <dcterms:created xsi:type="dcterms:W3CDTF">2018-06-20T11:20:27Z</dcterms:created>
  <dcterms:modified xsi:type="dcterms:W3CDTF">2018-10-22T03:11:28Z</dcterms:modified>
</cp:coreProperties>
</file>