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A21" i="89"/>
  <c r="AD21" i="89"/>
  <c r="B22" i="89"/>
  <c r="B25" i="89" s="1"/>
  <c r="AC21" i="89"/>
  <c r="AB21" i="89"/>
  <c r="AA21" i="90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H23" i="89"/>
  <c r="G23" i="89"/>
  <c r="S23" i="89"/>
  <c r="T23" i="89"/>
  <c r="Q25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3" i="89" l="1"/>
  <c r="L25" i="89"/>
  <c r="O23" i="89"/>
  <c r="M23" i="89"/>
  <c r="AA22" i="89"/>
  <c r="L24" i="89" s="1"/>
  <c r="D23" i="89"/>
  <c r="C23" i="89"/>
  <c r="B23" i="89"/>
  <c r="E23" i="89"/>
  <c r="M23" i="90"/>
  <c r="L25" i="90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G24" i="89" l="1"/>
  <c r="AA25" i="89"/>
  <c r="B24" i="89"/>
  <c r="AC23" i="89"/>
  <c r="Q24" i="89"/>
  <c r="V24" i="89"/>
  <c r="AB23" i="89"/>
  <c r="AD23" i="89"/>
  <c r="AA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<sst xmlns="http://schemas.openxmlformats.org/spreadsheetml/2006/main" count="3088" uniqueCount="580">
  <si>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</si>
  <si>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</si>
  <si>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</si>
  <si>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</si>
  <si>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</si>
  <si>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</si>
  <si>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</si>
  <si>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</si>
  <si>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</si>
  <si>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</si>
  <si>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</si>
  <si>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</si>
  <si>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</si>
  <si>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</si>
  <si>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</si>
  <si>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</si>
  <si>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</si>
  <si>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</si>
  <si>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</si>
  <si>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</si>
  <si>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</si>
  <si>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</si>
  <si>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</si>
  <si>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</si>
  <si>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</si>
  <si>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</si>
  <si>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</si>
  <si>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</si>
  <si>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</si>
  <si>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</si>
  <si>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</si>
  <si>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</si>
  <si>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</si>
  <si>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</si>
  <si>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</si>
  <si>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</si>
  <si>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</si>
  <si>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</si>
  <si>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</si>
  <si>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</si>
  <si>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</si>
  <si>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</si>
  <si>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</si>
  <si>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</si>
  <si>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</si>
  <si>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</si>
  <si>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</si>
  <si>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</si>
  <si>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</si>
  <si>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</si>
  <si>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</si>
  <si>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</si>
  <si>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</si>
  <si>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</si>
  <si>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</si>
  <si>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</si>
  <si>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</si>
  <si>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</si>
  <si>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</si>
  <si>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</si>
  <si>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</si>
  <si>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</si>
  <si>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</si>
  <si>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</si>
  <si>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</si>
  <si>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</si>
  <si>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</si>
  <si>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</si>
  <si>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</si>
  <si>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</si>
  <si>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</si>
  <si>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</si>
  <si>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</si>
  <si>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</si>
  <si>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</si>
  <si>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</si>
  <si>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</si>
  <si>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</si>
  <si>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</si>
  <si>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</si>
  <si>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</si>
  <si>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</si>
  <si>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</si>
  <si>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</si>
  <si>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</si>
  <si>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</si>
  <si>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</si>
  <si>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</si>
  <si>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</si>
  <si>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</si>
  <si>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</si>
  <si>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</si>
  <si>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</si>
  <si>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</si>
  <si>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</si>
  <si>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</si>
  <si>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</si>
  <si>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</si>
  <si>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</si>
  <si>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</si>
  <si>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</si>
  <si>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</si>
  <si>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</si>
  <si>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</si>
  <si>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</si>
  <si>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</si>
  <si>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</si>
  <si>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</si>
  <si>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</si>
  <si>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</si>
  <si>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</si>
  <si>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</si>
  <si>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</si>
  <si>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</si>
  <si>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</si>
  <si>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</si>
  <si>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</si>
  <si>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</si>
  <si>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</si>
  <si>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</si>
  <si>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</si>
  <si>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</si>
  <si>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</si>
  <si>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</si>
  <si>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</si>
  <si>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</si>
  <si>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</si>
  <si>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</si>
  <si>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</si>
  <si>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</si>
  <si>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</si>
  <si>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</si>
  <si>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</si>
  <si>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</si>
  <si>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</si>
  <si>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</si>
  <si>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</si>
  <si>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</si>
  <si>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</si>
  <si>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</si>
  <si>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</si>
  <si>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</si>
  <si>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</si>
  <si>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</si>
  <si>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</si>
  <si>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</si>
  <si>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</si>
  <si>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</si>
  <si>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</si>
  <si>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</si>
  <si>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</si>
  <si>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</si>
  <si>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</si>
  <si>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</si>
  <si>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</si>
  <si>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</si>
  <si>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</si>
  <si>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</si>
  <si>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</si>
  <si>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</si>
  <si>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</si>
  <si>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</si>
  <si>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</si>
  <si>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</si>
  <si>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</si>
  <si>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</si>
  <si>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</si>
  <si>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</si>
  <si>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</si>
  <si>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</si>
  <si>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</si>
  <si>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</si>
  <si>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</si>
  <si>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</si>
  <si>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</si>
  <si>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</si>
  <si>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</si>
  <si>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</si>
  <si>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</si>
  <si>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</si>
  <si>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</si>
  <si>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</si>
  <si>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</si>
  <si>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</si>
  <si>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</si>
  <si>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</si>
  <si>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</si>
  <si>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</si>
  <si>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</si>
  <si>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</si>
  <si>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</si>
  <si>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</si>
  <si>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</si>
  <si>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</si>
  <si>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</si>
  <si>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</si>
  <si>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</si>
  <si>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</si>
  <si>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</si>
  <si>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</si>
  <si>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</si>
  <si>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</si>
  <si>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</si>
  <si>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</si>
  <si>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</si>
  <si>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</si>
  <si>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</si>
  <si>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</si>
  <si>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</si>
  <si>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</si>
  <si>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</si>
  <si>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</si>
  <si>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</si>
  <si>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</si>
  <si>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</si>
  <si>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</si>
  <si>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</si>
  <si>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</si>
  <si>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</si>
  <si>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</si>
  <si>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</si>
  <si>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</si>
  <si>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</si>
  <si>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</si>
  <si>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</si>
  <si>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</si>
  <si>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</si>
  <si>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</si>
  <si>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</si>
  <si>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</si>
  <si>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</si>
  <si>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</si>
  <si>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</si>
  <si>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</si>
  <si>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</si>
  <si>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</si>
  <si>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</si>
  <si>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</si>
  <si>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</si>
  <si>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</si>
  <si>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</si>
  <si>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</si>
  <si>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</si>
  <si>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</si>
  <si>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</si>
  <si>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</si>
  <si>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</si>
  <si>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</si>
  <si>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</si>
  <si>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</si>
  <si>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</si>
  <si>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</si>
  <si>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</si>
  <si>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</si>
  <si>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</si>
  <si>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</si>
  <si>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</si>
  <si>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</si>
  <si>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</si>
  <si>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</si>
  <si>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</si>
  <si>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</si>
  <si>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</si>
  <si>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</si>
  <si>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</si>
  <si>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</si>
  <si>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</si>
  <si>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</si>
  <si>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</si>
  <si>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</si>
  <si>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</si>
  <si>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</si>
  <si>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</si>
  <si>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</si>
  <si>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</si>
  <si>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</si>
  <si>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</si>
  <si>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</si>
  <si>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</si>
  <si>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</si>
  <si>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</si>
  <si>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</si>
  <si>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</si>
  <si>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</si>
  <si>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</si>
  <si>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</si>
  <si>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</si>
  <si>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</si>
  <si>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</si>
  <si>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</si>
  <si>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</si>
  <si>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</si>
  <si>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</si>
  <si>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</si>
  <si>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</si>
  <si>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</si>
  <si>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</si>
  <si>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</si>
  <si>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</si>
  <si>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</si>
  <si>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</si>
  <si>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</si>
  <si>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</si>
  <si>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</si>
  <si>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</si>
  <si>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</si>
  <si>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</si>
  <si>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</si>
  <si>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</si>
  <si>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</si>
  <si>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</si>
  <si>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</si>
  <si>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</si>
  <si>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</si>
  <si>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</si>
  <si>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</si>
  <si>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</si>
  <si>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</si>
  <si>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</si>
  <si>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</si>
  <si>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</si>
  <si>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</si>
  <si>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</si>
  <si>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</si>
  <si>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</si>
  <si>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</si>
  <si>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</si>
  <si>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</si>
  <si>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</si>
  <si>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</si>
  <si>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</si>
  <si>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</si>
  <si>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</si>
  <si>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</si>
  <si>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</si>
  <si>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</si>
  <si>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</si>
  <si>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</si>
  <si>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</si>
  <si>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</si>
  <si>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</si>
  <si>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</si>
  <si>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</si>
  <si>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</si>
  <si>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</si>
  <si>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</si>
  <si>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</si>
  <si>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</si>
  <si>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</si>
  <si>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</si>
  <si>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</si>
  <si>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</si>
  <si>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</si>
  <si>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</si>
  <si>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</si>
  <si>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</si>
  <si>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</si>
  <si>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</si>
  <si>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</si>
  <si>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</si>
  <si>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</si>
  <si>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</si>
  <si>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</si>
  <si>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</si>
  <si>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</si>
  <si>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</si>
  <si>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</si>
  <si>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</si>
  <si>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</si>
  <si>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</si>
  <si>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</si>
  <si>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</si>
  <si>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</si>
  <si>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</si>
  <si>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</si>
  <si>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</si>
  <si>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</si>
  <si>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</si>
  <si>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</si>
  <si>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</si>
  <si>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</si>
  <si>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</si>
  <si>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</si>
  <si>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</si>
  <si>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</si>
  <si>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</si>
  <si>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</si>
  <si>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</si>
  <si>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</si>
  <si>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</si>
  <si>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</si>
  <si>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</si>
  <si>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</si>
  <si>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</si>
  <si>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</si>
  <si>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</si>
  <si>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</si>
  <si>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</si>
  <si>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</si>
  <si>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</si>
  <si>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</si>
  <si>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</si>
  <si>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</si>
  <si>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</si>
  <si>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</si>
  <si>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</si>
  <si>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</si>
  <si>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</si>
  <si>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</si>
  <si>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</si>
  <si>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</si>
  <si>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</si>
  <si>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</si>
  <si>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</si>
  <si>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</si>
  <si>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</si>
  <si>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</si>
  <si>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</si>
  <si>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</si>
  <si>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</si>
  <si>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</si>
  <si>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</si>
  <si>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</si>
  <si>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</si>
  <si>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</si>
  <si>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</si>
  <si>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</si>
  <si>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</si>
  <si>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</si>
  <si>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</si>
  <si>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</si>
  <si>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</si>
  <si>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</si>
  <si>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</si>
  <si>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</si>
  <si>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</si>
  <si>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</si>
  <si>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</si>
  <si>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</si>
  <si>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</si>
  <si>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</si>
  <si>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</si>
  <si>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</si>
  <si>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</si>
  <si>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</si>
  <si>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</si>
  <si>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</si>
  <si>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</si>
  <si>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</si>
  <si>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</si>
  <si>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</si>
  <si>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</si>
  <si>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</si>
  <si>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</si>
  <si>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</si>
  <si>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</si>
  <si>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</si>
  <si>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</si>
  <si>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</si>
  <si>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</si>
  <si>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</si>
  <si>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</si>
  <si>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</si>
  <si>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</si>
  <si>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</si>
  <si>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</si>
  <si>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</si>
  <si>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</si>
  <si>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</si>
  <si>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</si>
  <si>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</si>
  <si>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</si>
  <si>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</si>
  <si>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</si>
  <si>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</si>
  <si>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</si>
  <si>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</si>
  <si>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</si>
  <si>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</si>
  <si>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</si>
  <si>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</si>
  <si>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</si>
  <si>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</si>
  <si>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</si>
  <si>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</si>
  <si>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</si>
  <si>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</si>
  <si>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</si>
  <si>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</si>
  <si>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</si>
  <si>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</si>
  <si>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</si>
  <si>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</si>
  <si>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</si>
  <si>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</si>
  <si>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</si>
  <si>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</si>
  <si>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</si>
  <si>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</si>
  <si>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</si>
  <si>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</si>
  <si>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</si>
  <si>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</si>
  <si>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</si>
  <si>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</si>
  <si>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</si>
  <si>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</si>
  <si>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</si>
  <si>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</si>
  <si>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</si>
  <si>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</si>
  <si>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</si>
  <si>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</si>
  <si>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</si>
  <si>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</si>
  <si>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</si>
  <si>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</si>
  <si>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</si>
  <si>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</si>
  <si>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</si>
  <si>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</si>
  <si>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</si>
  <si>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</si>
  <si>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</si>
  <si>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</si>
  <si>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</si>
  <si>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</si>
  <si>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</si>
  <si>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</si>
  <si>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</si>
  <si>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</si>
  <si>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</si>
  <si>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</si>
  <si>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</si>
  <si>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</si>
  <si>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</si>
  <si>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</si>
  <si>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</si>
  <si>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</si>
  <si>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</si>
  <si>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</si>
  <si>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</si>
  <si>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</si>
  <si>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</si>
  <si>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</si>
  <si>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</si>
  <si>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</si>
  <si>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</si>
  <si>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</si>
  <si>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</si>
  <si>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</si>
  <si>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</si>
  <si>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</si>
  <si>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</si>
  <si>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</si>
  <si>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</si>
  <si>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</si>
  <si>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</si>
  <si>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</si>
  <si>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</si>
  <si>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</si>
  <si>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</si>
  <si>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</si>
  <si>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</si>
  <si>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</si>
  <si>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</si>
  <si>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</si>
  <si>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</si>
  <si>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</si>
  <si>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</si>
  <si>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</si>
  <si>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</si>
  <si>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</si>
  <si>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</si>
  <si>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</si>
  <si>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</si>
  <si>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</si>
  <si>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</si>
  <si>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</si>
  <si>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ศิลปศาสตร์ประยุกต์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</si>
</sst>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สังคมศาสตร์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ศิลปศาสตร์ประยุกต์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2607.96</v>
      </c>
      <c r="G7" s="196"/>
      <c r="H7" s="194"/>
      <c r="I7" s="195">
        <f>A!D12</f>
        <v>2972.96</v>
      </c>
      <c r="J7" s="45"/>
      <c r="K7" s="197"/>
      <c r="L7" s="198">
        <f>A!D13</f>
        <v>2974.36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B24" sqref="B24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50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51" t="str">
        <f>B3</f>
        <v>ศิลปศาสตร์ประยุกต์</v>
      </c>
      <c r="C8" s="452"/>
      <c r="D8" s="453"/>
    </row>
    <row r="9" spans="1:6" s="25" customFormat="1" ht="21.75" customHeight="1" x14ac:dyDescent="0.3">
      <c r="A9" s="437" t="s">
        <v>577</v>
      </c>
      <c r="B9" s="445" t="s">
        <v>20</v>
      </c>
      <c r="C9" s="447" t="s">
        <v>21</v>
      </c>
      <c r="D9" s="449" t="s">
        <v>22</v>
      </c>
    </row>
    <row r="10" spans="1:6" s="74" customFormat="1" x14ac:dyDescent="0.3">
      <c r="A10" s="438"/>
      <c r="B10" s="446"/>
      <c r="C10" s="448"/>
      <c r="D10" s="450"/>
    </row>
    <row r="11" spans="1:6" s="74" customFormat="1" x14ac:dyDescent="0.3">
      <c r="A11" s="18" t="s">
        <v>572</v>
      </c>
      <c r="B11" s="167">
        <v>99</v>
      </c>
      <c r="C11" s="168">
        <v>65199</v>
      </c>
      <c r="D11" s="424">
        <f>C11/$B$15</f>
        <v>2607.96</v>
      </c>
    </row>
    <row r="12" spans="1:6" s="74" customFormat="1" x14ac:dyDescent="0.3">
      <c r="A12" s="18" t="s">
        <v>573</v>
      </c>
      <c r="B12" s="167">
        <v>79</v>
      </c>
      <c r="C12" s="168">
        <v>74324</v>
      </c>
      <c r="D12" s="424">
        <f>C12/$B$15</f>
        <v>2972.96</v>
      </c>
    </row>
    <row r="13" spans="1:6" s="74" customFormat="1" ht="19.5" thickBot="1" x14ac:dyDescent="0.35">
      <c r="A13" s="174" t="s">
        <v>574</v>
      </c>
      <c r="B13" s="175">
        <v>99</v>
      </c>
      <c r="C13" s="176">
        <v>74359</v>
      </c>
      <c r="D13" s="425">
        <f>C13/$B$15</f>
        <v>2974.36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25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7" t="s">
        <v>577</v>
      </c>
      <c r="B19" s="439" t="s">
        <v>576</v>
      </c>
      <c r="C19" s="440"/>
    </row>
    <row r="20" spans="1:4" x14ac:dyDescent="0.3">
      <c r="A20" s="438"/>
      <c r="B20" s="441"/>
      <c r="C20" s="442"/>
    </row>
    <row r="21" spans="1:4" x14ac:dyDescent="0.3">
      <c r="A21" s="18" t="s">
        <v>572</v>
      </c>
      <c r="B21" s="443">
        <v>346</v>
      </c>
      <c r="C21" s="444"/>
    </row>
    <row r="22" spans="1:4" x14ac:dyDescent="0.3">
      <c r="A22" s="18" t="s">
        <v>573</v>
      </c>
      <c r="B22" s="433">
        <v>320</v>
      </c>
      <c r="C22" s="434"/>
    </row>
    <row r="23" spans="1:4" ht="19.5" thickBot="1" x14ac:dyDescent="0.35">
      <c r="A23" s="174" t="s">
        <v>574</v>
      </c>
      <c r="B23" s="435">
        <v>296</v>
      </c>
      <c r="C23" s="436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A9:A10"/>
    <mergeCell ref="B9:B10"/>
    <mergeCell ref="C9:C10"/>
    <mergeCell ref="D9:D10"/>
    <mergeCell ref="B8:D8"/>
    <mergeCell ref="B22:C22"/>
    <mergeCell ref="B23:C23"/>
    <mergeCell ref="A19:A20"/>
    <mergeCell ref="B19:C20"/>
    <mergeCell ref="B21:C21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สังคมศาสตร์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ศิลปศาสตร์ประยุกต์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สังคมศาสตร์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ศิลปศาสตร์ประยุกต์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382"/>
      <c r="G16" s="474" t="s">
        <v>239</v>
      </c>
      <c r="H16" s="475"/>
      <c r="I16" s="475"/>
      <c r="J16" s="475"/>
      <c r="K16" s="382"/>
      <c r="L16" s="474" t="s">
        <v>238</v>
      </c>
      <c r="M16" s="475"/>
      <c r="N16" s="475"/>
      <c r="O16" s="475"/>
      <c r="P16" s="379"/>
      <c r="Q16" s="457" t="s">
        <v>25</v>
      </c>
      <c r="R16" s="458"/>
      <c r="S16" s="458"/>
      <c r="T16" s="458"/>
      <c r="U16" s="379"/>
      <c r="V16" s="457" t="s">
        <v>26</v>
      </c>
      <c r="W16" s="458"/>
      <c r="X16" s="458"/>
      <c r="Y16" s="458"/>
      <c r="Z16" s="379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380"/>
      <c r="G22" s="464">
        <f>SUM(G21:J21)</f>
        <v>0</v>
      </c>
      <c r="H22" s="465"/>
      <c r="I22" s="465"/>
      <c r="J22" s="465"/>
      <c r="K22" s="380"/>
      <c r="L22" s="464">
        <f>SUM(L21:O21)</f>
        <v>0</v>
      </c>
      <c r="M22" s="465"/>
      <c r="N22" s="465"/>
      <c r="O22" s="465"/>
      <c r="P22" s="380"/>
      <c r="Q22" s="464">
        <f>SUM(Q21:T21)</f>
        <v>0</v>
      </c>
      <c r="R22" s="465"/>
      <c r="S22" s="465"/>
      <c r="T22" s="465"/>
      <c r="U22" s="380"/>
      <c r="V22" s="464">
        <f>SUM(V21:Y21)</f>
        <v>0</v>
      </c>
      <c r="W22" s="465"/>
      <c r="X22" s="465"/>
      <c r="Y22" s="465"/>
      <c r="Z22" s="380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381"/>
      <c r="G24" s="466" t="e">
        <f>G22/$AA$22</f>
        <v>#DIV/0!</v>
      </c>
      <c r="H24" s="467"/>
      <c r="I24" s="467"/>
      <c r="J24" s="467"/>
      <c r="K24" s="381"/>
      <c r="L24" s="466" t="e">
        <f>L22/$AA$22</f>
        <v>#DIV/0!</v>
      </c>
      <c r="M24" s="467"/>
      <c r="N24" s="467"/>
      <c r="O24" s="467"/>
      <c r="P24" s="381"/>
      <c r="Q24" s="466" t="e">
        <f>Q22/$AA$22</f>
        <v>#DIV/0!</v>
      </c>
      <c r="R24" s="467"/>
      <c r="S24" s="467"/>
      <c r="T24" s="467"/>
      <c r="U24" s="381"/>
      <c r="V24" s="466" t="e">
        <f>V22/$AA$22</f>
        <v>#DIV/0!</v>
      </c>
      <c r="W24" s="467"/>
      <c r="X24" s="467"/>
      <c r="Y24" s="467"/>
      <c r="Z24" s="381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Q22:T22"/>
    <mergeCell ref="V22:Y22"/>
    <mergeCell ref="Q24:T24"/>
    <mergeCell ref="V24:Y24"/>
    <mergeCell ref="B27:H27"/>
    <mergeCell ref="B16:E16"/>
    <mergeCell ref="G16:J16"/>
    <mergeCell ref="Q16:T16"/>
    <mergeCell ref="L16:O16"/>
    <mergeCell ref="B15:AD15"/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สังคมศาสตร์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ศิลปศาสตร์ประยุกต์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9" sqref="M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สังคมศาสตร์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ศิลปศาสตร์ประยุกต์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สังคมศาสตร์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ศิลปศาสตร์ประยุกต์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2018-10-22T03:10:06Z</dcterms:modified>
</cp:coreProperties>
</file>